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15" windowHeight="1233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13" i="1"/>
  <c r="H13" s="1"/>
  <c r="F12"/>
  <c r="H12" s="1"/>
  <c r="F11"/>
  <c r="H11" s="1"/>
  <c r="F10"/>
  <c r="F9"/>
  <c r="H9" s="1"/>
  <c r="F8"/>
  <c r="H8" s="1"/>
  <c r="F7"/>
  <c r="H7" s="1"/>
  <c r="F6"/>
  <c r="H6" s="1"/>
  <c r="F5"/>
  <c r="H5" s="1"/>
  <c r="F4"/>
  <c r="H4" s="1"/>
  <c r="F3"/>
  <c r="H3" s="1"/>
  <c r="E13"/>
  <c r="E12"/>
  <c r="E11"/>
  <c r="E10"/>
  <c r="G10" s="1"/>
  <c r="E9"/>
  <c r="G9" s="1"/>
  <c r="E8"/>
  <c r="G8" s="1"/>
  <c r="E7"/>
  <c r="G7" s="1"/>
  <c r="E6"/>
  <c r="E5"/>
  <c r="E4"/>
  <c r="G4" s="1"/>
  <c r="E3"/>
  <c r="G3" s="1"/>
  <c r="H10"/>
  <c r="D4"/>
  <c r="D5"/>
  <c r="D6"/>
  <c r="D7"/>
  <c r="D8"/>
  <c r="D9"/>
  <c r="D10"/>
  <c r="D11"/>
  <c r="D12"/>
  <c r="D13"/>
  <c r="D3"/>
  <c r="C3"/>
  <c r="C4"/>
  <c r="C5"/>
  <c r="C6"/>
  <c r="C7"/>
  <c r="C8"/>
  <c r="C9"/>
  <c r="C10"/>
  <c r="C11"/>
  <c r="C12"/>
  <c r="C13"/>
  <c r="I10" l="1"/>
  <c r="I9"/>
  <c r="I8"/>
  <c r="I7"/>
  <c r="I4"/>
  <c r="I3"/>
  <c r="G13"/>
  <c r="I13" s="1"/>
  <c r="J13" s="1"/>
  <c r="G11"/>
  <c r="I11" s="1"/>
  <c r="G12"/>
  <c r="I12" s="1"/>
  <c r="G5"/>
  <c r="I5" s="1"/>
  <c r="G6"/>
  <c r="I6" s="1"/>
  <c r="J3" l="1"/>
  <c r="J9"/>
  <c r="J5"/>
  <c r="J8"/>
  <c r="J7"/>
  <c r="J6"/>
  <c r="J11"/>
  <c r="J10"/>
  <c r="J4"/>
  <c r="J12"/>
</calcChain>
</file>

<file path=xl/sharedStrings.xml><?xml version="1.0" encoding="utf-8"?>
<sst xmlns="http://schemas.openxmlformats.org/spreadsheetml/2006/main" count="11" uniqueCount="11">
  <si>
    <t>E 85 Anteil</t>
  </si>
  <si>
    <t>E 10 Anteil</t>
  </si>
  <si>
    <t>E Anteil im Tank</t>
  </si>
  <si>
    <t>Tanken E85</t>
  </si>
  <si>
    <t>Tanken E10</t>
  </si>
  <si>
    <t>Bei E 10</t>
  </si>
  <si>
    <t>Bei E 5</t>
  </si>
  <si>
    <t>Preise</t>
  </si>
  <si>
    <t>ges.</t>
  </si>
  <si>
    <t>Ersparnis</t>
  </si>
  <si>
    <t>Tankinh.: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</si>
</sst>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92D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8" xfId="0" applyFont="1" applyBorder="1" applyAlignment="1"/>
    <xf numFmtId="0" fontId="1" fillId="0" borderId="2" xfId="0" applyFont="1" applyFill="1" applyBorder="1" applyAlignment="1"/>
    <xf numFmtId="0" fontId="0" fillId="0" borderId="2" xfId="0" applyBorder="1" applyAlignment="1"/>
    <xf numFmtId="0" fontId="0" fillId="0" borderId="3" xfId="0" applyBorder="1"/>
    <xf numFmtId="0" fontId="0" fillId="0" borderId="8" xfId="0" applyBorder="1"/>
    <xf numFmtId="0" fontId="0" fillId="0" borderId="9" xfId="0" applyBorder="1"/>
    <xf numFmtId="164" fontId="2" fillId="0" borderId="11" xfId="0" applyNumberFormat="1" applyFont="1" applyBorder="1"/>
    <xf numFmtId="164" fontId="2" fillId="0" borderId="5" xfId="0" applyNumberFormat="1" applyFont="1" applyBorder="1"/>
    <xf numFmtId="164" fontId="2" fillId="0" borderId="8" xfId="0" applyNumberFormat="1" applyFont="1" applyBorder="1"/>
    <xf numFmtId="164" fontId="3" fillId="0" borderId="11" xfId="0" applyNumberFormat="1" applyFont="1" applyBorder="1"/>
    <xf numFmtId="164" fontId="3" fillId="0" borderId="5" xfId="0" applyNumberFormat="1" applyFont="1" applyBorder="1"/>
    <xf numFmtId="164" fontId="3" fillId="0" borderId="8" xfId="0" applyNumberFormat="1" applyFont="1" applyBorder="1"/>
    <xf numFmtId="164" fontId="4" fillId="0" borderId="11" xfId="0" applyNumberFormat="1" applyFont="1" applyBorder="1"/>
    <xf numFmtId="164" fontId="4" fillId="0" borderId="5" xfId="0" applyNumberFormat="1" applyFont="1" applyBorder="1"/>
    <xf numFmtId="164" fontId="4" fillId="0" borderId="8" xfId="0" applyNumberFormat="1" applyFont="1" applyBorder="1"/>
    <xf numFmtId="164" fontId="5" fillId="0" borderId="12" xfId="0" applyNumberFormat="1" applyFont="1" applyBorder="1"/>
    <xf numFmtId="164" fontId="5" fillId="0" borderId="6" xfId="0" applyNumberFormat="1" applyFont="1" applyBorder="1"/>
    <xf numFmtId="164" fontId="5" fillId="0" borderId="9" xfId="0" applyNumberFormat="1" applyFont="1" applyBorder="1"/>
    <xf numFmtId="0" fontId="1" fillId="0" borderId="2" xfId="0" applyFont="1" applyBorder="1" applyAlignment="1"/>
    <xf numFmtId="1" fontId="1" fillId="0" borderId="11" xfId="0" applyNumberFormat="1" applyFont="1" applyBorder="1"/>
    <xf numFmtId="1" fontId="1" fillId="0" borderId="5" xfId="0" applyNumberFormat="1" applyFont="1" applyBorder="1"/>
    <xf numFmtId="1" fontId="1" fillId="0" borderId="8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230" zoomScaleNormal="230" workbookViewId="0">
      <selection activeCell="G2" activeCellId="2" sqref="I1 H2 G2"/>
    </sheetView>
  </sheetViews>
  <sheetFormatPr baseColWidth="10" defaultRowHeight="15"/>
  <cols>
    <col min="1" max="1" width="14.28515625" customWidth="1"/>
    <col min="2" max="2" width="13.7109375" customWidth="1"/>
    <col min="3" max="3" width="10.42578125" customWidth="1"/>
    <col min="4" max="4" width="10.140625" customWidth="1"/>
    <col min="5" max="5" width="15.140625" customWidth="1"/>
    <col min="6" max="6" width="15" customWidth="1"/>
    <col min="7" max="7" width="9" customWidth="1"/>
    <col min="8" max="8" width="8.5703125" customWidth="1"/>
    <col min="9" max="9" width="8" customWidth="1"/>
    <col min="10" max="10" width="8.42578125" customWidth="1"/>
  </cols>
  <sheetData>
    <row r="1" spans="1:10" ht="21.75" thickTop="1">
      <c r="A1" s="1" t="s">
        <v>0</v>
      </c>
      <c r="B1" s="2" t="s">
        <v>1</v>
      </c>
      <c r="C1" s="27" t="s">
        <v>2</v>
      </c>
      <c r="D1" s="27"/>
      <c r="E1" s="2" t="s">
        <v>3</v>
      </c>
      <c r="F1" s="2" t="s">
        <v>4</v>
      </c>
      <c r="G1" s="10" t="s">
        <v>7</v>
      </c>
      <c r="H1" s="11" t="s">
        <v>10</v>
      </c>
      <c r="I1" s="11">
        <v>65</v>
      </c>
      <c r="J1" s="12"/>
    </row>
    <row r="2" spans="1:10" ht="21.75" thickBot="1">
      <c r="A2" s="5"/>
      <c r="B2" s="6"/>
      <c r="C2" s="9" t="s">
        <v>5</v>
      </c>
      <c r="D2" s="9" t="s">
        <v>6</v>
      </c>
      <c r="E2" s="6"/>
      <c r="F2" s="6"/>
      <c r="G2" s="13">
        <v>0.83499999999999996</v>
      </c>
      <c r="H2" s="13">
        <v>1.619</v>
      </c>
      <c r="I2" s="13" t="s">
        <v>8</v>
      </c>
      <c r="J2" s="14" t="s">
        <v>9</v>
      </c>
    </row>
    <row r="3" spans="1:10" ht="21.75" thickTop="1">
      <c r="A3" s="7">
        <v>100</v>
      </c>
      <c r="B3" s="8">
        <v>0</v>
      </c>
      <c r="C3" s="8">
        <f t="shared" ref="C3:C13" si="0">A3*0.85+B3*0.1</f>
        <v>85</v>
      </c>
      <c r="D3" s="8">
        <f>A3*0.85+B3*0.05</f>
        <v>85</v>
      </c>
      <c r="E3" s="28">
        <f>A3*(I1/100)</f>
        <v>65</v>
      </c>
      <c r="F3" s="28">
        <f>B3*(I1/100)</f>
        <v>0</v>
      </c>
      <c r="G3" s="18">
        <f>E3*G2</f>
        <v>54.274999999999999</v>
      </c>
      <c r="H3" s="15">
        <f>F3*H2</f>
        <v>0</v>
      </c>
      <c r="I3" s="21">
        <f>G3+H3</f>
        <v>54.274999999999999</v>
      </c>
      <c r="J3" s="24">
        <f>I13-I3</f>
        <v>50.96</v>
      </c>
    </row>
    <row r="4" spans="1:10" ht="21">
      <c r="A4" s="3">
        <v>90</v>
      </c>
      <c r="B4" s="4">
        <v>10</v>
      </c>
      <c r="C4" s="4">
        <f t="shared" si="0"/>
        <v>77.5</v>
      </c>
      <c r="D4" s="4">
        <f t="shared" ref="D4:D13" si="1">A4*0.85+B4*0.05</f>
        <v>77</v>
      </c>
      <c r="E4" s="28">
        <f>A4*(I1/100)</f>
        <v>58.5</v>
      </c>
      <c r="F4" s="29">
        <f>B4*(I1/100)</f>
        <v>6.5</v>
      </c>
      <c r="G4" s="19">
        <f>E4*G2</f>
        <v>48.847499999999997</v>
      </c>
      <c r="H4" s="16">
        <f>F4*H2</f>
        <v>10.5235</v>
      </c>
      <c r="I4" s="22">
        <f t="shared" ref="I4:I13" si="2">G4+H4</f>
        <v>59.370999999999995</v>
      </c>
      <c r="J4" s="25">
        <f>I13-I4</f>
        <v>45.864000000000004</v>
      </c>
    </row>
    <row r="5" spans="1:10" ht="21">
      <c r="A5" s="3">
        <v>80</v>
      </c>
      <c r="B5" s="4">
        <v>20</v>
      </c>
      <c r="C5" s="4">
        <f t="shared" si="0"/>
        <v>70</v>
      </c>
      <c r="D5" s="4">
        <f t="shared" si="1"/>
        <v>69</v>
      </c>
      <c r="E5" s="28">
        <f>A5*I1/100</f>
        <v>52</v>
      </c>
      <c r="F5" s="29">
        <f>B5*(I1/100)</f>
        <v>13</v>
      </c>
      <c r="G5" s="19">
        <f>E5*G2</f>
        <v>43.42</v>
      </c>
      <c r="H5" s="16">
        <f>F5*H2</f>
        <v>21.047000000000001</v>
      </c>
      <c r="I5" s="22">
        <f t="shared" si="2"/>
        <v>64.466999999999999</v>
      </c>
      <c r="J5" s="25">
        <f>I13-I5</f>
        <v>40.768000000000001</v>
      </c>
    </row>
    <row r="6" spans="1:10" ht="21">
      <c r="A6" s="3">
        <v>70</v>
      </c>
      <c r="B6" s="4">
        <v>30</v>
      </c>
      <c r="C6" s="4">
        <f t="shared" si="0"/>
        <v>62.5</v>
      </c>
      <c r="D6" s="4">
        <f t="shared" si="1"/>
        <v>61</v>
      </c>
      <c r="E6" s="28">
        <f>A6*I1/100</f>
        <v>45.5</v>
      </c>
      <c r="F6" s="29">
        <f>B6*(I1/100)</f>
        <v>19.5</v>
      </c>
      <c r="G6" s="19">
        <f>E6*G2</f>
        <v>37.9925</v>
      </c>
      <c r="H6" s="16">
        <f>F6*H2</f>
        <v>31.570499999999999</v>
      </c>
      <c r="I6" s="22">
        <f t="shared" si="2"/>
        <v>69.563000000000002</v>
      </c>
      <c r="J6" s="25">
        <f>I13-I6</f>
        <v>35.671999999999997</v>
      </c>
    </row>
    <row r="7" spans="1:10" ht="21">
      <c r="A7" s="3">
        <v>60</v>
      </c>
      <c r="B7" s="4">
        <v>40</v>
      </c>
      <c r="C7" s="4">
        <f t="shared" si="0"/>
        <v>55</v>
      </c>
      <c r="D7" s="4">
        <f t="shared" si="1"/>
        <v>53</v>
      </c>
      <c r="E7" s="28">
        <f>A7*(I1/100)</f>
        <v>39</v>
      </c>
      <c r="F7" s="29">
        <f>B7*(I1/100)</f>
        <v>26</v>
      </c>
      <c r="G7" s="19">
        <f>E7*G2</f>
        <v>32.564999999999998</v>
      </c>
      <c r="H7" s="16">
        <f>F7*H2</f>
        <v>42.094000000000001</v>
      </c>
      <c r="I7" s="22">
        <f t="shared" si="2"/>
        <v>74.658999999999992</v>
      </c>
      <c r="J7" s="25">
        <f>I13-I7</f>
        <v>30.576000000000008</v>
      </c>
    </row>
    <row r="8" spans="1:10" ht="21">
      <c r="A8" s="3">
        <v>50</v>
      </c>
      <c r="B8" s="4">
        <v>50</v>
      </c>
      <c r="C8" s="4">
        <f t="shared" si="0"/>
        <v>47.5</v>
      </c>
      <c r="D8" s="4">
        <f t="shared" si="1"/>
        <v>45</v>
      </c>
      <c r="E8" s="28">
        <f>A8*(I1/100)</f>
        <v>32.5</v>
      </c>
      <c r="F8" s="29">
        <f>B8*(I1/100)</f>
        <v>32.5</v>
      </c>
      <c r="G8" s="19">
        <f>E8*G2</f>
        <v>27.137499999999999</v>
      </c>
      <c r="H8" s="16">
        <f>F8*H2</f>
        <v>52.6175</v>
      </c>
      <c r="I8" s="22">
        <f t="shared" si="2"/>
        <v>79.754999999999995</v>
      </c>
      <c r="J8" s="25">
        <f>I13-I8</f>
        <v>25.480000000000004</v>
      </c>
    </row>
    <row r="9" spans="1:10" ht="21">
      <c r="A9" s="3">
        <v>40</v>
      </c>
      <c r="B9" s="4">
        <v>60</v>
      </c>
      <c r="C9" s="4">
        <f t="shared" si="0"/>
        <v>40</v>
      </c>
      <c r="D9" s="4">
        <f t="shared" si="1"/>
        <v>37</v>
      </c>
      <c r="E9" s="28">
        <f>A9*I1/100</f>
        <v>26</v>
      </c>
      <c r="F9" s="29">
        <f>B9*(I1/100)</f>
        <v>39</v>
      </c>
      <c r="G9" s="19">
        <f>E9*G2</f>
        <v>21.71</v>
      </c>
      <c r="H9" s="16">
        <f>F9*H2</f>
        <v>63.140999999999998</v>
      </c>
      <c r="I9" s="22">
        <f t="shared" si="2"/>
        <v>84.850999999999999</v>
      </c>
      <c r="J9" s="25">
        <f>I13-I9</f>
        <v>20.384</v>
      </c>
    </row>
    <row r="10" spans="1:10" ht="21">
      <c r="A10" s="3">
        <v>30</v>
      </c>
      <c r="B10" s="4">
        <v>70</v>
      </c>
      <c r="C10" s="4">
        <f t="shared" si="0"/>
        <v>32.5</v>
      </c>
      <c r="D10" s="4">
        <f t="shared" si="1"/>
        <v>29</v>
      </c>
      <c r="E10" s="28">
        <f>A10*I1/100</f>
        <v>19.5</v>
      </c>
      <c r="F10" s="29">
        <f>B10*(I1/100)</f>
        <v>45.5</v>
      </c>
      <c r="G10" s="19">
        <f>E10*G2</f>
        <v>16.282499999999999</v>
      </c>
      <c r="H10" s="16">
        <f>F10*H2</f>
        <v>73.664500000000004</v>
      </c>
      <c r="I10" s="22">
        <f t="shared" si="2"/>
        <v>89.947000000000003</v>
      </c>
      <c r="J10" s="25">
        <f>I13-I10</f>
        <v>15.287999999999997</v>
      </c>
    </row>
    <row r="11" spans="1:10" ht="21">
      <c r="A11" s="3">
        <v>20</v>
      </c>
      <c r="B11" s="4">
        <v>80</v>
      </c>
      <c r="C11" s="4">
        <f t="shared" si="0"/>
        <v>25</v>
      </c>
      <c r="D11" s="4">
        <f t="shared" si="1"/>
        <v>21</v>
      </c>
      <c r="E11" s="28">
        <f>A11*(I1/100)</f>
        <v>13</v>
      </c>
      <c r="F11" s="29">
        <f>B11*(I1/100)</f>
        <v>52</v>
      </c>
      <c r="G11" s="19">
        <f>E11*G2</f>
        <v>10.855</v>
      </c>
      <c r="H11" s="16">
        <f>F11*H2</f>
        <v>84.188000000000002</v>
      </c>
      <c r="I11" s="22">
        <f t="shared" si="2"/>
        <v>95.043000000000006</v>
      </c>
      <c r="J11" s="25">
        <f>I13-I11</f>
        <v>10.191999999999993</v>
      </c>
    </row>
    <row r="12" spans="1:10" ht="21">
      <c r="A12" s="3">
        <v>10</v>
      </c>
      <c r="B12" s="4">
        <v>90</v>
      </c>
      <c r="C12" s="4">
        <f t="shared" si="0"/>
        <v>17.5</v>
      </c>
      <c r="D12" s="4">
        <f t="shared" si="1"/>
        <v>13</v>
      </c>
      <c r="E12" s="28">
        <f>A12*(I1/100)</f>
        <v>6.5</v>
      </c>
      <c r="F12" s="29">
        <f>B12*(I1/100)</f>
        <v>58.5</v>
      </c>
      <c r="G12" s="19">
        <f>E12*G2</f>
        <v>5.4275000000000002</v>
      </c>
      <c r="H12" s="16">
        <f>F12*H2</f>
        <v>94.711500000000001</v>
      </c>
      <c r="I12" s="22">
        <f t="shared" si="2"/>
        <v>100.139</v>
      </c>
      <c r="J12" s="25">
        <f>I13-I12</f>
        <v>5.0960000000000036</v>
      </c>
    </row>
    <row r="13" spans="1:10" ht="21.75" thickBot="1">
      <c r="A13" s="5">
        <v>0</v>
      </c>
      <c r="B13" s="6">
        <v>100</v>
      </c>
      <c r="C13" s="6">
        <f t="shared" si="0"/>
        <v>10</v>
      </c>
      <c r="D13" s="6">
        <f t="shared" si="1"/>
        <v>5</v>
      </c>
      <c r="E13" s="28">
        <f>A13*I1/100</f>
        <v>0</v>
      </c>
      <c r="F13" s="30">
        <f>B13*(I1/100)</f>
        <v>65</v>
      </c>
      <c r="G13" s="20">
        <f>E13*G2</f>
        <v>0</v>
      </c>
      <c r="H13" s="17">
        <f>F13*H2</f>
        <v>105.235</v>
      </c>
      <c r="I13" s="23">
        <f t="shared" si="2"/>
        <v>105.235</v>
      </c>
      <c r="J13" s="26">
        <f>I13-I13</f>
        <v>0</v>
      </c>
    </row>
    <row r="14" spans="1:10" ht="15.75" thickTop="1"/>
  </sheetData>
  <sheetProtection password="D930" sheet="1" objects="1" scenarios="1" selectLockedCells="1"/>
  <mergeCells count="1">
    <mergeCell ref="C1:D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Tschippi</dc:creator>
  <cp:lastModifiedBy>Tschippi</cp:lastModifiedBy>
  <cp:lastPrinted>2011-04-23T01:27:03Z</cp:lastPrinted>
  <dcterms:created xsi:type="dcterms:W3CDTF">2011-04-23T01:00:22Z</dcterms:created>
  <dcterms:modified xsi:type="dcterms:W3CDTF">2011-04-27T10:50:26Z</dcterms:modified>
</cp:coreProperties>
</file>